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74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<sst xmlns="http://schemas.openxmlformats.org/spreadsheetml/2006/main" count="40" uniqueCount="39">
  <si>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>Total</t>
  </si>
  <si>
    <t>Awarded</t>
  </si>
  <si>
    <t>Year 1</t>
  </si>
  <si>
    <t xml:space="preserve">Year 2 </t>
  </si>
  <si>
    <t>Year 3</t>
  </si>
  <si>
    <t>Consulting</t>
  </si>
  <si>
    <t>Equipment</t>
  </si>
  <si>
    <t>MCC replacement</t>
  </si>
  <si>
    <t>TCS equipment rack</t>
  </si>
  <si>
    <t>Observatory Hardware</t>
  </si>
  <si>
    <t>Supplies</t>
  </si>
  <si>
    <t>Personnel</t>
  </si>
  <si>
    <t>Electronic Engineer</t>
  </si>
  <si>
    <t>Electronic Technician</t>
  </si>
  <si>
    <t>encoder replacement</t>
  </si>
  <si>
    <t>switching between tcs1 &amp; tcs3</t>
  </si>
  <si>
    <t>Facilities/Admministrative Cost</t>
  </si>
  <si>
    <t>Computer &amp; electronics (spares)</t>
  </si>
  <si>
    <t>Software Engineer</t>
  </si>
  <si>
    <t>Computer &amp; electonics</t>
  </si>
  <si>
    <t>computer system(s)</t>
  </si>
  <si>
    <t>servo boards</t>
  </si>
  <si>
    <t>Analog IO</t>
  </si>
  <si>
    <t>Digitial IO</t>
  </si>
  <si>
    <t>cable &amp; misc supplies</t>
  </si>
  <si>
    <t>Servo simulator</t>
  </si>
  <si>
    <t>TO Interface Panel</t>
  </si>
  <si>
    <t>Observer's hand panel</t>
  </si>
  <si>
    <t>misc</t>
  </si>
  <si>
    <t>1 yr</t>
  </si>
  <si>
    <t>6 mon.</t>
  </si>
  <si>
    <t>1 mon.</t>
  </si>
  <si>
    <t>1 yr.</t>
  </si>
  <si>
    <t>software</t>
  </si>
  <si>
    <t>Control Panels - TO and Observers</t>
  </si>
  <si>
    <t>Rack electronics</t>
  </si>
  <si>
    <t>19 rack &amp;enclosures</t>
  </si>
  <si>
    <t>TO Table</t>
  </si>
  <si>
    <t>4 mon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</si>
</sst>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="75" zoomScaleNormal="75" workbookViewId="0" topLeftCell="A2">
      <selection activeCell="E14" sqref="E14"/>
    </sheetView>
  </sheetViews>
  <sheetFormatPr defaultColWidth="9.140625" defaultRowHeight="12.75"/>
  <cols>
    <col min="2" max="2" width="4.7109375" style="0" customWidth="1"/>
    <col min="3" max="3" width="24.00390625" style="0" customWidth="1"/>
    <col min="4" max="4" width="11.7109375" style="0" customWidth="1"/>
    <col min="5" max="5" width="7.7109375" style="0" customWidth="1"/>
    <col min="6" max="6" width="11.7109375" style="0" customWidth="1"/>
    <col min="7" max="7" width="8.00390625" style="0" customWidth="1"/>
    <col min="8" max="8" width="11.7109375" style="0" customWidth="1"/>
    <col min="10" max="10" width="11.140625" style="0" bestFit="1" customWidth="1"/>
  </cols>
  <sheetData>
    <row r="2" spans="4:8" ht="12.75">
      <c r="D2" s="10" t="s">
        <v>2</v>
      </c>
      <c r="F2" s="10" t="s">
        <v>3</v>
      </c>
      <c r="H2" s="10" t="s">
        <v>4</v>
      </c>
    </row>
    <row r="3" spans="4:9" ht="12.75">
      <c r="D3" s="11"/>
      <c r="E3" s="1"/>
      <c r="F3" s="11"/>
      <c r="G3" s="1"/>
      <c r="H3" s="11"/>
      <c r="I3" s="1"/>
    </row>
    <row r="4" spans="2:10" ht="12.75">
      <c r="B4" t="s">
        <v>1</v>
      </c>
      <c r="D4" s="11">
        <v>300000</v>
      </c>
      <c r="E4" s="1"/>
      <c r="F4" s="11">
        <v>322000</v>
      </c>
      <c r="G4" s="1"/>
      <c r="H4" s="11">
        <v>72000</v>
      </c>
      <c r="I4" s="1"/>
      <c r="J4" s="1"/>
    </row>
    <row r="5" spans="4:9" ht="12.75">
      <c r="D5" s="11"/>
      <c r="E5" s="1"/>
      <c r="F5" s="11"/>
      <c r="G5" s="1"/>
      <c r="H5" s="11"/>
      <c r="I5" s="1"/>
    </row>
    <row r="6" spans="2:9" ht="12.75">
      <c r="B6" s="2" t="s">
        <v>5</v>
      </c>
      <c r="C6" s="2"/>
      <c r="D6" s="12">
        <v>24800</v>
      </c>
      <c r="E6" s="3"/>
      <c r="F6" s="12"/>
      <c r="G6" s="3"/>
      <c r="H6" s="12"/>
      <c r="I6" s="1"/>
    </row>
    <row r="7" spans="2:9" ht="12.75">
      <c r="B7" s="4"/>
      <c r="C7" s="16"/>
      <c r="D7" s="6"/>
      <c r="E7" s="5"/>
      <c r="F7" s="11"/>
      <c r="G7" s="5"/>
      <c r="H7" s="11"/>
      <c r="I7" s="1"/>
    </row>
    <row r="8" spans="2:9" ht="12.75">
      <c r="B8" s="14" t="s">
        <v>6</v>
      </c>
      <c r="C8" s="14"/>
      <c r="D8" s="11"/>
      <c r="E8" s="5"/>
      <c r="F8" s="11"/>
      <c r="G8" s="5"/>
      <c r="H8" s="11"/>
      <c r="I8" s="1"/>
    </row>
    <row r="9" spans="1:9" ht="12.75">
      <c r="A9">
        <v>1</v>
      </c>
      <c r="B9" s="4" t="s">
        <v>19</v>
      </c>
      <c r="C9" s="14"/>
      <c r="D9" s="11"/>
      <c r="E9" s="5"/>
      <c r="F9" s="11"/>
      <c r="G9" s="5"/>
      <c r="H9" s="11"/>
      <c r="I9" s="1"/>
    </row>
    <row r="10" spans="2:9" ht="12.75">
      <c r="B10" s="4"/>
      <c r="C10" s="18" t="s">
        <v>20</v>
      </c>
      <c r="D10" s="11">
        <v>13000</v>
      </c>
      <c r="E10" s="5"/>
      <c r="F10" s="11"/>
      <c r="G10" s="5"/>
      <c r="H10" s="11"/>
      <c r="I10" s="1"/>
    </row>
    <row r="11" spans="2:9" ht="12.75">
      <c r="B11" s="4"/>
      <c r="C11" s="18" t="s">
        <v>21</v>
      </c>
      <c r="D11" s="11">
        <v>8000</v>
      </c>
      <c r="E11" s="5"/>
      <c r="F11" s="11">
        <v>4000</v>
      </c>
      <c r="G11" s="5"/>
      <c r="H11" s="11"/>
      <c r="I11" s="1"/>
    </row>
    <row r="12" spans="2:9" ht="12.75">
      <c r="B12" s="4"/>
      <c r="C12" s="18" t="s">
        <v>22</v>
      </c>
      <c r="D12" s="11">
        <v>5000</v>
      </c>
      <c r="E12" s="5"/>
      <c r="F12" s="11">
        <v>5000</v>
      </c>
      <c r="G12" s="5"/>
      <c r="H12" s="11"/>
      <c r="I12" s="1"/>
    </row>
    <row r="13" spans="2:9" ht="12.75">
      <c r="B13" s="4"/>
      <c r="C13" s="18" t="s">
        <v>23</v>
      </c>
      <c r="D13" s="11">
        <v>5000</v>
      </c>
      <c r="E13" s="5"/>
      <c r="F13" s="11">
        <v>5000</v>
      </c>
      <c r="G13" s="5"/>
      <c r="H13" s="11"/>
      <c r="I13" s="1"/>
    </row>
    <row r="14" spans="2:9" ht="12.75">
      <c r="B14" s="4"/>
      <c r="C14" s="20" t="s">
        <v>33</v>
      </c>
      <c r="D14" s="11">
        <v>4000</v>
      </c>
      <c r="E14" s="5"/>
      <c r="F14" s="11"/>
      <c r="G14" s="5"/>
      <c r="H14" s="11"/>
      <c r="I14" s="1"/>
    </row>
    <row r="15" spans="1:9" ht="12.75">
      <c r="A15">
        <v>2</v>
      </c>
      <c r="B15" s="4" t="s">
        <v>17</v>
      </c>
      <c r="C15" s="4"/>
      <c r="D15" s="11">
        <f>SUM(D10:D14)</f>
        <v>35000</v>
      </c>
      <c r="E15" s="5"/>
      <c r="F15" s="11"/>
      <c r="G15" s="5"/>
      <c r="H15" s="11"/>
      <c r="I15" s="1"/>
    </row>
    <row r="16" spans="1:9" ht="12.75">
      <c r="A16">
        <v>3</v>
      </c>
      <c r="B16" s="4" t="s">
        <v>25</v>
      </c>
      <c r="C16" s="4"/>
      <c r="D16" s="11">
        <v>5000</v>
      </c>
      <c r="E16" s="5"/>
      <c r="F16" s="11"/>
      <c r="G16" s="5"/>
      <c r="H16" s="11"/>
      <c r="I16" s="1"/>
    </row>
    <row r="17" spans="2:9" ht="12.75">
      <c r="B17" s="4"/>
      <c r="C17" s="15"/>
      <c r="D17" s="11"/>
      <c r="E17" s="5"/>
      <c r="F17" s="11"/>
      <c r="G17" s="5"/>
      <c r="H17" s="11"/>
      <c r="I17" s="1"/>
    </row>
    <row r="18" spans="2:9" ht="12.75">
      <c r="B18" s="4"/>
      <c r="C18" s="16"/>
      <c r="D18" s="6"/>
      <c r="E18" s="5"/>
      <c r="F18" s="11"/>
      <c r="G18" s="5"/>
      <c r="H18" s="11"/>
      <c r="I18" s="1"/>
    </row>
    <row r="19" spans="2:9" ht="12.75">
      <c r="B19" s="14" t="s">
        <v>34</v>
      </c>
      <c r="C19" s="14"/>
      <c r="D19" s="11"/>
      <c r="E19" s="5"/>
      <c r="F19" s="11"/>
      <c r="G19" s="5"/>
      <c r="H19" s="11"/>
      <c r="I19" s="1"/>
    </row>
    <row r="20" spans="1:9" ht="12.75">
      <c r="A20">
        <v>4</v>
      </c>
      <c r="B20" s="14"/>
      <c r="C20" s="19" t="s">
        <v>7</v>
      </c>
      <c r="D20" s="6">
        <v>3000</v>
      </c>
      <c r="E20" s="5"/>
      <c r="F20" s="11"/>
      <c r="G20" s="5"/>
      <c r="H20" s="11"/>
      <c r="I20" s="1"/>
    </row>
    <row r="21" spans="1:9" ht="12.75">
      <c r="A21">
        <v>5</v>
      </c>
      <c r="B21" s="14"/>
      <c r="C21" s="19" t="s">
        <v>27</v>
      </c>
      <c r="D21" s="6"/>
      <c r="E21" s="5"/>
      <c r="F21" s="11">
        <v>10000</v>
      </c>
      <c r="G21" s="5"/>
      <c r="H21" s="11"/>
      <c r="I21" s="1"/>
    </row>
    <row r="22" spans="1:9" ht="12.75">
      <c r="A22">
        <v>6</v>
      </c>
      <c r="B22" s="14"/>
      <c r="C22" s="19" t="s">
        <v>26</v>
      </c>
      <c r="D22" s="6">
        <v>10000</v>
      </c>
      <c r="E22" s="5"/>
      <c r="F22" s="11"/>
      <c r="G22" s="5"/>
      <c r="H22" s="11"/>
      <c r="I22" s="1"/>
    </row>
    <row r="23" spans="2:9" ht="12.75">
      <c r="B23" s="4"/>
      <c r="C23" s="16"/>
      <c r="D23" s="6"/>
      <c r="E23" s="5"/>
      <c r="F23" s="11"/>
      <c r="G23" s="5"/>
      <c r="H23" s="11"/>
      <c r="I23" s="1"/>
    </row>
    <row r="24" spans="2:9" ht="12.75">
      <c r="B24" s="14" t="s">
        <v>8</v>
      </c>
      <c r="C24" s="14"/>
      <c r="D24" s="11"/>
      <c r="E24" s="5"/>
      <c r="F24" s="11"/>
      <c r="G24" s="5"/>
      <c r="H24" s="11"/>
      <c r="I24" s="1"/>
    </row>
    <row r="25" spans="1:9" ht="12.75">
      <c r="A25">
        <v>7</v>
      </c>
      <c r="B25" s="14"/>
      <c r="C25" s="19" t="s">
        <v>36</v>
      </c>
      <c r="D25" s="6">
        <v>8000</v>
      </c>
      <c r="E25" s="5"/>
      <c r="F25" s="11"/>
      <c r="G25" s="5"/>
      <c r="H25" s="11"/>
      <c r="I25" s="1"/>
    </row>
    <row r="26" spans="1:9" ht="12.75">
      <c r="A26">
        <v>8</v>
      </c>
      <c r="B26" s="14"/>
      <c r="C26" s="19" t="s">
        <v>35</v>
      </c>
      <c r="D26" s="6">
        <v>17000</v>
      </c>
      <c r="E26" s="5"/>
      <c r="F26" s="11">
        <v>3000</v>
      </c>
      <c r="G26" s="5"/>
      <c r="H26" s="11"/>
      <c r="I26" s="1"/>
    </row>
    <row r="27" spans="1:9" ht="12.75">
      <c r="A27">
        <v>9</v>
      </c>
      <c r="B27" s="14"/>
      <c r="C27" s="19" t="s">
        <v>24</v>
      </c>
      <c r="D27" s="6">
        <v>3000</v>
      </c>
      <c r="E27" s="5"/>
      <c r="F27" s="11">
        <v>4000</v>
      </c>
      <c r="G27" s="5"/>
      <c r="H27" s="11"/>
      <c r="I27" s="1"/>
    </row>
    <row r="28" spans="1:9" ht="12.75">
      <c r="A28">
        <v>10</v>
      </c>
      <c r="B28" s="4"/>
      <c r="C28" s="19" t="s">
        <v>37</v>
      </c>
      <c r="D28" s="6">
        <v>0</v>
      </c>
      <c r="E28" s="5"/>
      <c r="F28" s="11">
        <v>3000</v>
      </c>
      <c r="G28" s="5"/>
      <c r="H28" s="11"/>
      <c r="I28" s="1"/>
    </row>
    <row r="29" spans="2:9" ht="12.75">
      <c r="B29" s="4"/>
      <c r="C29" s="18"/>
      <c r="D29" s="6"/>
      <c r="E29" s="5"/>
      <c r="F29" s="11"/>
      <c r="G29" s="5"/>
      <c r="H29" s="11"/>
      <c r="I29" s="1"/>
    </row>
    <row r="30" spans="2:9" ht="12.75">
      <c r="B30" s="14" t="s">
        <v>9</v>
      </c>
      <c r="C30" s="14"/>
      <c r="D30" s="11"/>
      <c r="E30" s="5"/>
      <c r="F30" s="11"/>
      <c r="G30" s="5"/>
      <c r="H30" s="11"/>
      <c r="I30" s="1"/>
    </row>
    <row r="31" spans="1:9" ht="12.75">
      <c r="A31">
        <v>11</v>
      </c>
      <c r="B31" s="4"/>
      <c r="C31" s="16" t="s">
        <v>14</v>
      </c>
      <c r="D31" s="6">
        <v>20000</v>
      </c>
      <c r="E31" s="5"/>
      <c r="F31" s="11"/>
      <c r="G31" s="5"/>
      <c r="H31" s="11"/>
      <c r="I31" s="1"/>
    </row>
    <row r="32" spans="1:9" ht="12.75">
      <c r="A32">
        <v>12</v>
      </c>
      <c r="B32" s="4"/>
      <c r="C32" s="16" t="s">
        <v>15</v>
      </c>
      <c r="D32" s="6">
        <v>10000</v>
      </c>
      <c r="E32" s="5"/>
      <c r="F32" s="11">
        <v>4000</v>
      </c>
      <c r="G32" s="5"/>
      <c r="H32" s="11"/>
      <c r="I32" s="1"/>
    </row>
    <row r="33" spans="1:9" ht="12.75">
      <c r="A33">
        <v>13</v>
      </c>
      <c r="B33" s="4"/>
      <c r="C33" s="16"/>
      <c r="D33" s="6"/>
      <c r="E33" s="5"/>
      <c r="F33" s="11"/>
      <c r="G33" s="5"/>
      <c r="H33" s="11"/>
      <c r="I33" s="1"/>
    </row>
    <row r="34" spans="2:9" ht="12.75">
      <c r="B34" s="4"/>
      <c r="C34" s="16"/>
      <c r="D34" s="6"/>
      <c r="E34" s="5"/>
      <c r="F34" s="11"/>
      <c r="G34" s="5"/>
      <c r="H34" s="11"/>
      <c r="I34" s="1"/>
    </row>
    <row r="35" spans="1:9" ht="12.75">
      <c r="A35">
        <v>14</v>
      </c>
      <c r="B35" s="4" t="s">
        <v>10</v>
      </c>
      <c r="C35" s="4"/>
      <c r="D35" s="11">
        <v>820</v>
      </c>
      <c r="E35" s="5"/>
      <c r="F35" s="11">
        <v>1000</v>
      </c>
      <c r="G35" s="5"/>
      <c r="H35" s="11"/>
      <c r="I35" s="1"/>
    </row>
    <row r="36" spans="1:9" ht="12.75">
      <c r="A36">
        <v>15</v>
      </c>
      <c r="B36" s="4" t="s">
        <v>28</v>
      </c>
      <c r="C36" s="16"/>
      <c r="D36" s="6">
        <v>2000</v>
      </c>
      <c r="E36" s="5"/>
      <c r="F36" s="11">
        <v>5000</v>
      </c>
      <c r="G36" s="5"/>
      <c r="H36" s="11"/>
      <c r="I36" s="1"/>
    </row>
    <row r="37" spans="2:9" ht="12.75">
      <c r="B37" s="4"/>
      <c r="C37" s="16"/>
      <c r="D37" s="6"/>
      <c r="E37" s="5"/>
      <c r="F37" s="11"/>
      <c r="G37" s="5"/>
      <c r="H37" s="11"/>
      <c r="I37" s="1"/>
    </row>
    <row r="38" spans="2:9" ht="12.75">
      <c r="B38" s="14" t="s">
        <v>11</v>
      </c>
      <c r="C38" s="14"/>
      <c r="D38" s="11"/>
      <c r="E38" s="5"/>
      <c r="F38" s="11"/>
      <c r="G38" s="5"/>
      <c r="H38" s="11"/>
      <c r="I38" s="1"/>
    </row>
    <row r="39" spans="1:9" ht="12.75">
      <c r="A39">
        <v>16</v>
      </c>
      <c r="B39" s="4" t="s">
        <v>18</v>
      </c>
      <c r="C39" s="4"/>
      <c r="D39" s="11">
        <v>104500</v>
      </c>
      <c r="E39" s="5" t="s">
        <v>29</v>
      </c>
      <c r="F39" s="11">
        <v>109800</v>
      </c>
      <c r="G39" s="5" t="s">
        <v>29</v>
      </c>
      <c r="H39" s="11">
        <v>54900</v>
      </c>
      <c r="I39" s="1" t="s">
        <v>30</v>
      </c>
    </row>
    <row r="40" spans="1:9" ht="12.75">
      <c r="A40">
        <v>17</v>
      </c>
      <c r="B40" s="4" t="s">
        <v>12</v>
      </c>
      <c r="C40" s="4"/>
      <c r="D40" s="11">
        <f>160*83.53</f>
        <v>13364.8</v>
      </c>
      <c r="E40" s="5" t="s">
        <v>31</v>
      </c>
      <c r="F40" s="11">
        <f>4*160*83.53</f>
        <v>53459.2</v>
      </c>
      <c r="G40" s="5" t="s">
        <v>38</v>
      </c>
      <c r="H40" s="11"/>
      <c r="I40" s="1"/>
    </row>
    <row r="41" spans="1:9" ht="12.75">
      <c r="A41">
        <v>18</v>
      </c>
      <c r="B41" s="4" t="s">
        <v>13</v>
      </c>
      <c r="C41" s="4"/>
      <c r="D41" s="11">
        <v>0</v>
      </c>
      <c r="E41" s="5"/>
      <c r="F41" s="11">
        <f>1920*55.32</f>
        <v>106214.4</v>
      </c>
      <c r="G41" s="5" t="s">
        <v>32</v>
      </c>
      <c r="H41" s="11"/>
      <c r="I41" s="1"/>
    </row>
    <row r="42" spans="2:9" ht="12.75">
      <c r="B42" s="4"/>
      <c r="C42" s="16"/>
      <c r="D42" s="6"/>
      <c r="E42" s="5"/>
      <c r="F42" s="11"/>
      <c r="G42" s="5"/>
      <c r="H42" s="11"/>
      <c r="I42" s="1"/>
    </row>
    <row r="43" spans="1:9" ht="12.75">
      <c r="A43">
        <v>19</v>
      </c>
      <c r="B43" s="4" t="s">
        <v>16</v>
      </c>
      <c r="C43" s="4"/>
      <c r="D43" s="11">
        <v>7782</v>
      </c>
      <c r="E43" s="5"/>
      <c r="F43" s="11">
        <v>230</v>
      </c>
      <c r="G43" s="5"/>
      <c r="H43" s="11">
        <v>123</v>
      </c>
      <c r="I43" s="1"/>
    </row>
    <row r="44" spans="2:9" ht="12.75">
      <c r="B44" s="7"/>
      <c r="C44" s="17"/>
      <c r="D44" s="9"/>
      <c r="E44" s="8"/>
      <c r="F44" s="13"/>
      <c r="G44" s="8"/>
      <c r="H44" s="13"/>
      <c r="I44" s="1"/>
    </row>
    <row r="45" spans="2:9" ht="12.75">
      <c r="B45" t="s">
        <v>0</v>
      </c>
      <c r="D45" s="13">
        <f>SUM(D6:D44)</f>
        <v>299266.8</v>
      </c>
      <c r="E45" s="1"/>
      <c r="F45" s="13">
        <f>SUM(F6:F44)</f>
        <v>313703.6</v>
      </c>
      <c r="G45" s="1"/>
      <c r="H45" s="13">
        <f>SUM(H6:H44)</f>
        <v>55023</v>
      </c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Denault</dc:creator>
  <cp:keywords/>
  <dc:description/>
  <cp:lastModifiedBy>Tony Denault</cp:lastModifiedBy>
  <cp:lastPrinted>2003-05-01T18:46:29Z</cp:lastPrinted>
  <dcterms:created xsi:type="dcterms:W3CDTF">2003-05-01T00:55:28Z</dcterms:created>
  <dcterms:modified xsi:type="dcterms:W3CDTF">2003-05-20T02:53:58Z</dcterms:modified>
  <cp:category/>
  <cp:version/>
  <cp:contentType/>
  <cp:contentStatus/>
</cp:coreProperties>
</file>