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4175" windowHeight="85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<sst xmlns="http://schemas.openxmlformats.org/spreadsheetml/2006/main" count="77" uniqueCount="39">
  <si>
    <t>Track rates for Mars, Phobos and Deimos</t>
  </si>
  <si>
    <t>mars</t>
  </si>
  <si>
    <t>2001-june-14-00:00</t>
  </si>
  <si>
    <t>d(DEC)/dt</t>
  </si>
  <si>
    <t>dRA*cosD/dt</t>
  </si>
  <si>
    <t>AP mag</t>
  </si>
  <si>
    <t>diameter</t>
  </si>
  <si>
    <t>2002-Aug-08 00:00</t>
  </si>
  <si>
    <t>phobos</t>
  </si>
  <si>
    <t>sep ra</t>
  </si>
  <si>
    <t>sep dec</t>
  </si>
  <si>
    <t>Deimos</t>
  </si>
  <si>
    <t>max sep 50</t>
  </si>
  <si>
    <t>max sep 20</t>
  </si>
  <si>
    <t>Differential rates</t>
  </si>
  <si>
    <t>Mars/phobos</t>
  </si>
  <si>
    <t>Mars/Deimos</t>
  </si>
  <si>
    <t xml:space="preserve">      Arcseconds/ hour</t>
  </si>
  <si>
    <t>If you do not move the steering mirror how long can you integrate before the image</t>
  </si>
  <si>
    <t>smears by 10% of lambda/D</t>
  </si>
  <si>
    <t>wavelength</t>
  </si>
  <si>
    <t>Lambda/D</t>
  </si>
  <si>
    <t>I Time(sec)</t>
  </si>
  <si>
    <t>Track rates for Jupiter Io and Europa</t>
  </si>
  <si>
    <t>Jupiter</t>
  </si>
  <si>
    <t>2000-nov-26-00:00</t>
  </si>
  <si>
    <t>2001-Aug-17 00:00</t>
  </si>
  <si>
    <t>Io</t>
  </si>
  <si>
    <t>Europa</t>
  </si>
  <si>
    <t>Jupiter/Io</t>
  </si>
  <si>
    <t>Jupiter/Europa</t>
  </si>
  <si>
    <t>Saturn</t>
  </si>
  <si>
    <t>2000-nov-15-00:00</t>
  </si>
  <si>
    <t>2001-may-26-00:00</t>
  </si>
  <si>
    <t>Titan</t>
  </si>
  <si>
    <t>Track rates for saturn, titan, tethys</t>
  </si>
  <si>
    <t>tethys</t>
  </si>
  <si>
    <t>Saturn/Titan</t>
  </si>
  <si>
    <t>Saturn/Tethys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</si>
</sst>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">
    <font>
      <sz val="10"/>
      <name val="Arial"/>
      <family val="0"/>
    </font>
    <font>
      <sz val="10"/>
      <name val="Arial Unicode MS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99"/>
  <sheetViews>
    <sheetView tabSelected="1" view="pageBreakPreview" zoomScale="60" workbookViewId="0" topLeftCell="A1">
      <selection activeCell="C100" sqref="C100"/>
    </sheetView>
  </sheetViews>
  <sheetFormatPr defaultColWidth="9.140625" defaultRowHeight="12.75"/>
  <cols>
    <col min="1" max="1" width="16.8515625" style="0" bestFit="1" customWidth="1"/>
    <col min="4" max="4" width="11.7109375" style="0" bestFit="1" customWidth="1"/>
  </cols>
  <sheetData>
    <row r="2" ht="12.75">
      <c r="A2" t="s">
        <v>0</v>
      </c>
    </row>
    <row r="4" spans="1:9" ht="12.75">
      <c r="A4" t="s">
        <v>1</v>
      </c>
      <c r="D4" t="s">
        <v>4</v>
      </c>
      <c r="E4" t="s">
        <v>3</v>
      </c>
      <c r="F4" t="s">
        <v>5</v>
      </c>
      <c r="G4" t="s">
        <v>6</v>
      </c>
      <c r="H4" t="s">
        <v>9</v>
      </c>
      <c r="I4" t="s">
        <v>10</v>
      </c>
    </row>
    <row r="5" spans="1:7" ht="12.75">
      <c r="A5" t="s">
        <v>2</v>
      </c>
      <c r="D5">
        <v>-44.58</v>
      </c>
      <c r="E5">
        <v>-6.46</v>
      </c>
      <c r="F5">
        <v>-2.35</v>
      </c>
      <c r="G5">
        <v>20.6</v>
      </c>
    </row>
    <row r="6" spans="1:7" ht="12.75">
      <c r="A6" t="s">
        <v>7</v>
      </c>
      <c r="D6">
        <v>90.57</v>
      </c>
      <c r="E6">
        <v>-28.77</v>
      </c>
      <c r="F6">
        <v>1.7</v>
      </c>
      <c r="G6">
        <v>3.6</v>
      </c>
    </row>
    <row r="8" ht="12.75">
      <c r="A8" t="s">
        <v>8</v>
      </c>
    </row>
    <row r="9" spans="1:11" ht="12.75">
      <c r="A9" t="s">
        <v>2</v>
      </c>
      <c r="D9">
        <v>-53.54</v>
      </c>
      <c r="E9">
        <v>-2.19</v>
      </c>
      <c r="F9">
        <v>10.95</v>
      </c>
      <c r="G9">
        <v>0.081</v>
      </c>
      <c r="H9">
        <v>21.9</v>
      </c>
      <c r="I9">
        <v>-13</v>
      </c>
      <c r="K9" t="s">
        <v>13</v>
      </c>
    </row>
    <row r="10" spans="1:9" ht="12.75">
      <c r="A10" t="s">
        <v>7</v>
      </c>
      <c r="D10">
        <v>87.77</v>
      </c>
      <c r="E10">
        <v>-27.85</v>
      </c>
      <c r="F10">
        <v>15.03</v>
      </c>
      <c r="G10">
        <v>0.014</v>
      </c>
      <c r="H10">
        <v>-3.2</v>
      </c>
      <c r="I10">
        <v>-1.1</v>
      </c>
    </row>
    <row r="12" ht="12.75">
      <c r="A12" t="s">
        <v>11</v>
      </c>
    </row>
    <row r="13" spans="1:11" ht="12.75">
      <c r="A13" t="s">
        <v>2</v>
      </c>
      <c r="D13">
        <v>-57.01</v>
      </c>
      <c r="E13" s="1">
        <v>1.13</v>
      </c>
      <c r="F13" s="1">
        <v>12.02</v>
      </c>
      <c r="G13">
        <v>0.043</v>
      </c>
      <c r="H13">
        <v>-11.6</v>
      </c>
      <c r="I13">
        <v>2.5</v>
      </c>
      <c r="K13" t="s">
        <v>12</v>
      </c>
    </row>
    <row r="14" spans="1:9" ht="12.75">
      <c r="A14" t="s">
        <v>7</v>
      </c>
      <c r="D14">
        <v>88.3</v>
      </c>
      <c r="E14">
        <v>-28.4</v>
      </c>
      <c r="F14">
        <v>16.12</v>
      </c>
      <c r="G14">
        <v>0.008</v>
      </c>
      <c r="H14">
        <v>-4.8</v>
      </c>
      <c r="I14">
        <v>-3.8</v>
      </c>
    </row>
    <row r="17" ht="12.75">
      <c r="A17" t="s">
        <v>14</v>
      </c>
    </row>
    <row r="19" spans="1:5" ht="12.75">
      <c r="A19" t="s">
        <v>15</v>
      </c>
      <c r="D19">
        <f>D5-D9</f>
        <v>8.96</v>
      </c>
      <c r="E19">
        <f>E5-E9</f>
        <v>-4.27</v>
      </c>
    </row>
    <row r="20" spans="4:5" ht="12.75">
      <c r="D20">
        <f>D6-D10</f>
        <v>2.799999999999997</v>
      </c>
      <c r="E20">
        <f>E6-E10</f>
        <v>-0.9199999999999982</v>
      </c>
    </row>
    <row r="22" ht="12.75">
      <c r="A22" t="s">
        <v>16</v>
      </c>
    </row>
    <row r="23" spans="4:5" ht="12.75">
      <c r="D23">
        <f>D5-D13</f>
        <v>12.43</v>
      </c>
      <c r="E23">
        <f>E5-E13</f>
        <v>-7.59</v>
      </c>
    </row>
    <row r="24" spans="4:5" ht="12.75">
      <c r="D24">
        <f>D6-D14</f>
        <v>2.269999999999996</v>
      </c>
      <c r="E24">
        <f>E6-E14</f>
        <v>-0.370000000000001</v>
      </c>
    </row>
    <row r="27" ht="12.75">
      <c r="D27" t="s">
        <v>17</v>
      </c>
    </row>
    <row r="29" ht="12.75">
      <c r="A29" t="s">
        <v>18</v>
      </c>
    </row>
    <row r="30" ht="12.75">
      <c r="A30" t="s">
        <v>19</v>
      </c>
    </row>
    <row r="32" spans="1:3" ht="12.75">
      <c r="A32" t="s">
        <v>20</v>
      </c>
      <c r="B32" t="s">
        <v>21</v>
      </c>
      <c r="C32" t="s">
        <v>22</v>
      </c>
    </row>
    <row r="33" spans="1:3" ht="12.75">
      <c r="A33">
        <v>2.2</v>
      </c>
      <c r="B33">
        <f>0.0000022/3*180/3.14159*3600</f>
        <v>0.15126098567922613</v>
      </c>
      <c r="C33">
        <f>B33/10/D19*3600</f>
        <v>6.077450317468906</v>
      </c>
    </row>
    <row r="35" ht="12.75">
      <c r="A35" t="s">
        <v>23</v>
      </c>
    </row>
    <row r="37" spans="1:9" ht="12.75">
      <c r="A37" t="s">
        <v>24</v>
      </c>
      <c r="D37" t="s">
        <v>4</v>
      </c>
      <c r="E37" t="s">
        <v>3</v>
      </c>
      <c r="F37" t="s">
        <v>5</v>
      </c>
      <c r="G37" t="s">
        <v>6</v>
      </c>
      <c r="H37" t="s">
        <v>9</v>
      </c>
      <c r="I37" t="s">
        <v>10</v>
      </c>
    </row>
    <row r="38" spans="1:7" ht="12.75">
      <c r="A38" t="s">
        <v>25</v>
      </c>
      <c r="D38">
        <v>-19.74</v>
      </c>
      <c r="E38">
        <v>-3.11</v>
      </c>
      <c r="F38">
        <v>-2.85</v>
      </c>
      <c r="G38">
        <v>48.7</v>
      </c>
    </row>
    <row r="39" spans="1:7" ht="12.75">
      <c r="A39" t="s">
        <v>26</v>
      </c>
      <c r="D39">
        <v>34.23</v>
      </c>
      <c r="E39">
        <v>1.71</v>
      </c>
      <c r="F39">
        <v>-1.93</v>
      </c>
      <c r="G39">
        <v>32.2</v>
      </c>
    </row>
    <row r="41" ht="12.75">
      <c r="A41" t="s">
        <v>27</v>
      </c>
    </row>
    <row r="42" spans="1:9" ht="12.75">
      <c r="A42" t="s">
        <v>25</v>
      </c>
      <c r="D42">
        <v>-2.75</v>
      </c>
      <c r="E42">
        <v>-0.87</v>
      </c>
      <c r="F42">
        <v>4.91</v>
      </c>
      <c r="G42">
        <v>1.2</v>
      </c>
      <c r="H42">
        <v>82</v>
      </c>
      <c r="I42">
        <v>20</v>
      </c>
    </row>
    <row r="43" spans="1:9" ht="12.75">
      <c r="A43" t="s">
        <v>26</v>
      </c>
      <c r="D43">
        <v>29.51</v>
      </c>
      <c r="E43">
        <v>-2.16</v>
      </c>
      <c r="F43">
        <v>5.84</v>
      </c>
      <c r="G43">
        <v>0.874</v>
      </c>
      <c r="H43">
        <v>100.6</v>
      </c>
      <c r="I43">
        <v>-7.1</v>
      </c>
    </row>
    <row r="45" ht="12.75">
      <c r="A45" t="s">
        <v>28</v>
      </c>
    </row>
    <row r="46" spans="1:9" ht="12.75">
      <c r="A46" t="s">
        <v>25</v>
      </c>
      <c r="D46">
        <v>-13.23</v>
      </c>
      <c r="E46" s="1">
        <v>-2.72</v>
      </c>
      <c r="F46" s="1">
        <v>5.2</v>
      </c>
      <c r="G46">
        <v>1.06</v>
      </c>
      <c r="H46">
        <v>209</v>
      </c>
      <c r="I46">
        <v>40</v>
      </c>
    </row>
    <row r="47" spans="1:9" ht="12.75">
      <c r="A47" t="s">
        <v>26</v>
      </c>
      <c r="D47">
        <v>17.25</v>
      </c>
      <c r="E47">
        <v>-0.87</v>
      </c>
      <c r="F47">
        <v>6.01</v>
      </c>
      <c r="G47">
        <v>0.75</v>
      </c>
      <c r="H47">
        <v>57</v>
      </c>
      <c r="I47">
        <v>-8</v>
      </c>
    </row>
    <row r="50" ht="12.75">
      <c r="A50" t="s">
        <v>14</v>
      </c>
    </row>
    <row r="52" spans="1:5" ht="12.75">
      <c r="A52" t="s">
        <v>29</v>
      </c>
      <c r="D52">
        <f>D38-D42</f>
        <v>-16.99</v>
      </c>
      <c r="E52">
        <f>E38-E42</f>
        <v>-2.2399999999999998</v>
      </c>
    </row>
    <row r="53" spans="4:5" ht="12.75">
      <c r="D53">
        <f>D39-D43</f>
        <v>4.719999999999995</v>
      </c>
      <c r="E53">
        <f>E39-E43</f>
        <v>3.87</v>
      </c>
    </row>
    <row r="55" ht="12.75">
      <c r="A55" t="s">
        <v>30</v>
      </c>
    </row>
    <row r="56" spans="4:5" ht="12.75">
      <c r="D56">
        <f>D38-D46</f>
        <v>-6.509999999999998</v>
      </c>
      <c r="E56">
        <f>E38-E46</f>
        <v>-0.3899999999999997</v>
      </c>
    </row>
    <row r="57" spans="4:5" ht="12.75">
      <c r="D57">
        <f>D39-D47</f>
        <v>16.979999999999997</v>
      </c>
      <c r="E57">
        <f>E39-E47</f>
        <v>2.58</v>
      </c>
    </row>
    <row r="60" ht="12.75">
      <c r="D60" t="s">
        <v>17</v>
      </c>
    </row>
    <row r="62" ht="12.75">
      <c r="A62" t="s">
        <v>18</v>
      </c>
    </row>
    <row r="63" ht="12.75">
      <c r="A63" t="s">
        <v>19</v>
      </c>
    </row>
    <row r="65" spans="1:3" ht="12.75">
      <c r="A65" t="s">
        <v>20</v>
      </c>
      <c r="B65" t="s">
        <v>21</v>
      </c>
      <c r="C65" t="s">
        <v>22</v>
      </c>
    </row>
    <row r="66" spans="1:3" ht="12.75">
      <c r="A66">
        <v>2.2</v>
      </c>
      <c r="B66">
        <f>0.0000022/3*180/3.14159*3600</f>
        <v>0.15126098567922613</v>
      </c>
      <c r="C66">
        <f>B66/10/D52*3600</f>
        <v>-3.205059143291431</v>
      </c>
    </row>
    <row r="68" ht="12.75">
      <c r="A68" t="s">
        <v>35</v>
      </c>
    </row>
    <row r="70" spans="1:9" ht="12.75">
      <c r="A70" t="s">
        <v>31</v>
      </c>
      <c r="D70" t="s">
        <v>4</v>
      </c>
      <c r="E70" t="s">
        <v>3</v>
      </c>
      <c r="F70" t="s">
        <v>5</v>
      </c>
      <c r="G70" t="s">
        <v>6</v>
      </c>
      <c r="H70" t="s">
        <v>9</v>
      </c>
      <c r="I70" t="s">
        <v>10</v>
      </c>
    </row>
    <row r="71" spans="1:7" ht="12.75">
      <c r="A71" t="s">
        <v>32</v>
      </c>
      <c r="D71">
        <v>-11.63</v>
      </c>
      <c r="E71">
        <v>-2.57</v>
      </c>
      <c r="F71">
        <v>0.5</v>
      </c>
      <c r="G71">
        <v>20.4</v>
      </c>
    </row>
    <row r="72" spans="1:7" ht="12.75">
      <c r="A72" t="s">
        <v>33</v>
      </c>
      <c r="D72">
        <v>18.88</v>
      </c>
      <c r="E72">
        <v>3.65</v>
      </c>
      <c r="F72">
        <v>0.94</v>
      </c>
      <c r="G72">
        <v>16.45</v>
      </c>
    </row>
    <row r="74" ht="12.75">
      <c r="A74" t="s">
        <v>34</v>
      </c>
    </row>
    <row r="75" spans="1:9" ht="12.75">
      <c r="A75" t="s">
        <v>32</v>
      </c>
      <c r="D75">
        <v>-10.63</v>
      </c>
      <c r="E75">
        <v>-1.28</v>
      </c>
      <c r="F75">
        <v>8.15</v>
      </c>
      <c r="G75">
        <v>0.872</v>
      </c>
      <c r="H75">
        <v>203</v>
      </c>
      <c r="I75">
        <v>-17</v>
      </c>
    </row>
    <row r="76" spans="1:9" ht="12.75">
      <c r="A76" t="s">
        <v>33</v>
      </c>
      <c r="D76">
        <v>19.43</v>
      </c>
      <c r="E76">
        <v>4.77</v>
      </c>
      <c r="F76">
        <v>8.62</v>
      </c>
      <c r="G76">
        <v>0.703</v>
      </c>
      <c r="H76">
        <v>168.8</v>
      </c>
      <c r="I76">
        <v>-5</v>
      </c>
    </row>
    <row r="78" ht="12.75">
      <c r="A78" t="s">
        <v>36</v>
      </c>
    </row>
    <row r="79" spans="1:9" ht="12.75">
      <c r="A79" t="s">
        <v>32</v>
      </c>
      <c r="D79">
        <v>-17.64</v>
      </c>
      <c r="E79" s="1">
        <v>-1.42</v>
      </c>
      <c r="F79" s="1">
        <v>10.05</v>
      </c>
      <c r="G79">
        <v>0.182</v>
      </c>
      <c r="H79">
        <v>24.8</v>
      </c>
      <c r="I79">
        <v>17.3</v>
      </c>
    </row>
    <row r="80" spans="1:9" ht="12.75">
      <c r="A80" t="s">
        <v>33</v>
      </c>
      <c r="D80">
        <v>23.42</v>
      </c>
      <c r="E80">
        <v>5.11</v>
      </c>
      <c r="F80">
        <v>10.52</v>
      </c>
      <c r="G80">
        <v>0.146</v>
      </c>
      <c r="H80">
        <v>-13.2</v>
      </c>
      <c r="I80">
        <v>119</v>
      </c>
    </row>
    <row r="83" ht="12.75">
      <c r="A83" t="s">
        <v>14</v>
      </c>
    </row>
    <row r="85" spans="1:5" ht="12.75">
      <c r="A85" t="s">
        <v>37</v>
      </c>
      <c r="D85">
        <f>D71-D75</f>
        <v>-1</v>
      </c>
      <c r="E85">
        <f>E71-E75</f>
        <v>-1.2899999999999998</v>
      </c>
    </row>
    <row r="86" spans="4:5" ht="12.75">
      <c r="D86">
        <f>D72-D76</f>
        <v>-0.5500000000000007</v>
      </c>
      <c r="E86">
        <f>E72-E76</f>
        <v>-1.1199999999999997</v>
      </c>
    </row>
    <row r="88" ht="12.75">
      <c r="A88" t="s">
        <v>38</v>
      </c>
    </row>
    <row r="89" spans="4:5" ht="12.75">
      <c r="D89">
        <f>D71-D79</f>
        <v>6.01</v>
      </c>
      <c r="E89">
        <f>E71-E79</f>
        <v>-1.15</v>
      </c>
    </row>
    <row r="90" spans="4:5" ht="12.75">
      <c r="D90">
        <f>D72-D80</f>
        <v>-4.540000000000003</v>
      </c>
      <c r="E90">
        <f>E72-E80</f>
        <v>-1.4600000000000004</v>
      </c>
    </row>
    <row r="93" ht="12.75">
      <c r="D93" t="s">
        <v>17</v>
      </c>
    </row>
    <row r="95" ht="12.75">
      <c r="A95" t="s">
        <v>18</v>
      </c>
    </row>
    <row r="96" ht="12.75">
      <c r="A96" t="s">
        <v>19</v>
      </c>
    </row>
    <row r="98" spans="1:3" ht="12.75">
      <c r="A98" t="s">
        <v>20</v>
      </c>
      <c r="B98" t="s">
        <v>21</v>
      </c>
      <c r="C98" t="s">
        <v>22</v>
      </c>
    </row>
    <row r="99" spans="1:3" ht="12.75">
      <c r="A99">
        <v>2.2</v>
      </c>
      <c r="B99">
        <f>0.0000022/3*180/3.14159*3600</f>
        <v>0.15126098567922613</v>
      </c>
      <c r="C99">
        <f>B99/10/D90*3600</f>
        <v>-11.994263181612638</v>
      </c>
    </row>
  </sheetData>
  <printOptions/>
  <pageMargins left="0.75" right="0.75" top="1" bottom="1" header="0.5" footer="0.5"/>
  <pageSetup orientation="portrait" scale="75" r:id="rId1"/>
  <rowBreaks count="1" manualBreakCount="1">
    <brk id="6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Institute For Astronomy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Doug  Toomey</dc:creator>
  <cp:keywords/>
  <dc:description/>
  <cp:lastModifiedBy>Doug  Toomey</cp:lastModifiedBy>
  <cp:lastPrinted>2000-10-24T01:30:22Z</cp:lastPrinted>
  <dcterms:created xsi:type="dcterms:W3CDTF">2000-10-17T20:54:56Z</dcterms:created>
  <dcterms:modified xsi:type="dcterms:W3CDTF">2000-10-24T21:45:56Z</dcterms:modified>
  <cp:category/>
  <cp:version/>
  <cp:contentType/>
  <cp:contentStatus/>
</cp:coreProperties>
</file>